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ensinet.sensirion.com/product/sfm/ProductLead/Application Notes/Final_For_MaKom/Final/"/>
    </mc:Choice>
  </mc:AlternateContent>
  <xr:revisionPtr revIDLastSave="0" documentId="13_ncr:1_{49737E7B-3E2D-457E-863E-5665F02E75ED}" xr6:coauthVersionLast="46" xr6:coauthVersionMax="46" xr10:uidLastSave="{00000000-0000-0000-0000-000000000000}"/>
  <bookViews>
    <workbookView xWindow="-108" yWindow="-108" windowWidth="30936" windowHeight="16896" xr2:uid="{00000000-000D-0000-FFFF-FFFF00000000}"/>
  </bookViews>
  <sheets>
    <sheet name="Conversion" sheetId="1" r:id="rId1"/>
  </sheets>
  <definedNames>
    <definedName name="_xlnm.Print_Area" localSheetId="0">Conversion!$A$1:$D$23</definedName>
    <definedName name="Z_378CC1F5_C475_4D29_A385_179A9EE845D0_.wvu.PrintArea" localSheetId="0" hidden="1">Conversion!$A$1:$D$23</definedName>
  </definedNames>
  <calcPr calcId="191028"/>
  <customWorkbookViews>
    <customWorkbookView name="View" guid="{378CC1F5-C475-4D29-A385-179A9EE845D0}" maximized="1" xWindow="85" yWindow="-8" windowWidth="1843" windowHeight="10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D15" i="1"/>
  <c r="C15" i="1"/>
  <c r="B18" i="1" l="1"/>
</calcChain>
</file>

<file path=xl/sharedStrings.xml><?xml version="1.0" encoding="utf-8"?>
<sst xmlns="http://schemas.openxmlformats.org/spreadsheetml/2006/main" count="19" uniqueCount="18">
  <si>
    <t xml:space="preserve">Date:     </t>
  </si>
  <si>
    <t xml:space="preserve">Sensor Condition:  </t>
  </si>
  <si>
    <t xml:space="preserve">Target Condition:  </t>
  </si>
  <si>
    <t xml:space="preserve">Compensation factor:  </t>
  </si>
  <si>
    <t>Humidity [RH %]</t>
  </si>
  <si>
    <t>Temperature [°C]</t>
  </si>
  <si>
    <t>Barometric Pressure [Pa]</t>
  </si>
  <si>
    <t>Absolute Humidity [g/m3]</t>
  </si>
  <si>
    <r>
      <t>H</t>
    </r>
    <r>
      <rPr>
        <b/>
        <sz val="8"/>
        <color theme="1"/>
        <rFont val="Arial Narrow"/>
        <family val="2"/>
      </rPr>
      <t>2</t>
    </r>
    <r>
      <rPr>
        <b/>
        <sz val="11"/>
        <color theme="1"/>
        <rFont val="Arial Narrow"/>
        <family val="2"/>
      </rPr>
      <t>O Partial Pressure [Pa]</t>
    </r>
  </si>
  <si>
    <r>
      <t xml:space="preserve">Target Condition: </t>
    </r>
    <r>
      <rPr>
        <b/>
        <sz val="11"/>
        <color theme="0"/>
        <rFont val="Arial Narrow"/>
        <family val="2"/>
      </rPr>
      <t>.</t>
    </r>
    <r>
      <rPr>
        <b/>
        <sz val="11"/>
        <color theme="1"/>
        <rFont val="Arial Narrow"/>
        <family val="2"/>
      </rPr>
      <t xml:space="preserve">   
(typically BTPS)   </t>
    </r>
    <r>
      <rPr>
        <b/>
        <sz val="11"/>
        <color theme="0"/>
        <rFont val="Arial Narrow"/>
        <family val="2"/>
      </rPr>
      <t>.</t>
    </r>
  </si>
  <si>
    <t>N/A*</t>
  </si>
  <si>
    <t>*Mass flow reading of the sensor, or the number of molecules, is independent of the barometric pressure.</t>
  </si>
  <si>
    <t>General equation to convert mass flow into volumetric flow</t>
  </si>
  <si>
    <t>Conversion from Mass Flow to Volumetric Flow</t>
  </si>
  <si>
    <t>Multiplying the calibrated mass flow sensor reading with this factor results in volumetric flow at target condition</t>
  </si>
  <si>
    <r>
      <t>Version:</t>
    </r>
    <r>
      <rPr>
        <sz val="11"/>
        <color theme="0"/>
        <rFont val="Arial Narrow"/>
        <family val="2"/>
      </rPr>
      <t>.</t>
    </r>
  </si>
  <si>
    <t>The calculated compensation factor converts the sensor output in units of slm as measured under the specified "Sensor Conditions" into a volumetric flow in liter/minute under the "Target Conditions".
A difference in absolute humidity occurs when humidity is added or removed from the gas between the sensor and target conditions. Please see AppNote SFM-25 "Reference And Flow Conversions" for detailed explanations and examples.</t>
  </si>
  <si>
    <t>Calculator to AppNote: SFM-25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</si>
</sst>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4"/>
      <name val="Arial Narrow"/>
      <family val="2"/>
    </font>
    <font>
      <b/>
      <sz val="8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3"/>
      <color theme="1"/>
      <name val="Arial Narrow"/>
      <family val="2"/>
    </font>
    <font>
      <b/>
      <sz val="16"/>
      <color rgb="FFC00000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i/>
      <sz val="14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0" xfId="0" applyFont="1" applyFill="1" applyProtection="1"/>
    <xf numFmtId="0" fontId="1" fillId="0" borderId="0" xfId="0" applyFont="1" applyProtection="1"/>
    <xf numFmtId="0" fontId="1" fillId="3" borderId="0" xfId="0" applyFont="1" applyFill="1" applyAlignment="1" applyProtection="1">
      <alignment horizontal="right"/>
    </xf>
    <xf numFmtId="165" fontId="1" fillId="3" borderId="0" xfId="0" applyNumberFormat="1" applyFont="1" applyFill="1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right" vertical="center"/>
    </xf>
    <xf numFmtId="2" fontId="5" fillId="0" borderId="10" xfId="0" applyNumberFormat="1" applyFont="1" applyFill="1" applyBorder="1" applyAlignment="1" applyProtection="1">
      <alignment horizontal="center" vertical="center"/>
    </xf>
    <xf numFmtId="2" fontId="5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Protection="1"/>
    <xf numFmtId="164" fontId="8" fillId="0" borderId="3" xfId="0" applyNumberFormat="1" applyFont="1" applyBorder="1" applyAlignment="1" applyProtection="1">
      <alignment horizontal="center" vertical="center"/>
    </xf>
    <xf numFmtId="14" fontId="1" fillId="3" borderId="0" xfId="0" applyNumberFormat="1" applyFont="1" applyFill="1" applyAlignment="1" applyProtection="1">
      <alignment horizontal="left"/>
    </xf>
    <xf numFmtId="165" fontId="1" fillId="3" borderId="0" xfId="0" applyNumberFormat="1" applyFont="1" applyFill="1" applyAlignment="1" applyProtection="1">
      <alignment horizontal="left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left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left" vertical="top" wrapText="1"/>
    </xf>
    <xf numFmtId="0" fontId="6" fillId="4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right" vertical="top" wrapText="1"/>
    </xf>
    <xf numFmtId="0" fontId="10" fillId="3" borderId="0" xfId="0" applyFont="1" applyFill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975519</xdr:colOff>
      <xdr:row>0</xdr:row>
      <xdr:rowOff>38556</xdr:rowOff>
    </xdr:from>
    <xdr:to>
      <xdr:col>3</xdr:col>
      <xdr:colOff>1228302</xdr:colOff>
      <xdr:row>0</xdr:row>
      <xdr:rowOff>217850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2BA6CB-5D02-4E64-A132-9B4BD066A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7344" y="38556"/>
          <a:ext cx="1938708" cy="179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showRuler="0" showWhiteSpace="0" view="pageLayout" zoomScale="145" zoomScaleNormal="175" zoomScaleSheetLayoutView="145" zoomScalePageLayoutView="145" workbookViewId="0">
      <selection activeCell="B5" sqref="B5"/>
    </sheetView>
  </sheetViews>
  <sheetFormatPr defaultColWidth="10.21875" defaultRowHeight="13.8" x14ac:dyDescent="0.25"/>
  <cols>
    <col min="1" max="1" width="20" style="2" customWidth="1"/>
    <col min="2" max="2" width="16.21875" style="2" customWidth="1"/>
    <col min="3" max="4" width="23.5546875" style="2" customWidth="1"/>
    <col min="5" max="16384" width="10.21875" style="2"/>
  </cols>
  <sheetData>
    <row r="1" spans="1:4" ht="22.8" customHeight="1" x14ac:dyDescent="0.25">
      <c r="A1" s="1"/>
      <c r="B1" s="1"/>
      <c r="C1" s="1"/>
      <c r="D1" s="1"/>
    </row>
    <row r="2" spans="1:4" ht="22.8" customHeight="1" x14ac:dyDescent="0.25">
      <c r="A2" s="21" t="s">
        <v>13</v>
      </c>
      <c r="B2" s="21"/>
      <c r="C2" s="21"/>
      <c r="D2" s="22"/>
    </row>
    <row r="3" spans="1:4" ht="22.8" customHeight="1" x14ac:dyDescent="0.25">
      <c r="A3" s="28" t="s">
        <v>17</v>
      </c>
      <c r="B3" s="28"/>
      <c r="C3" s="28"/>
      <c r="D3" s="28"/>
    </row>
    <row r="4" spans="1:4" ht="14.1" customHeight="1" x14ac:dyDescent="0.25">
      <c r="A4" s="1"/>
      <c r="B4" s="1"/>
      <c r="C4" s="3" t="s">
        <v>0</v>
      </c>
      <c r="D4" s="18">
        <v>44209</v>
      </c>
    </row>
    <row r="5" spans="1:4" ht="14.1" customHeight="1" x14ac:dyDescent="0.25">
      <c r="A5" s="1"/>
      <c r="B5" s="1"/>
      <c r="C5" s="3" t="s">
        <v>15</v>
      </c>
      <c r="D5" s="19">
        <v>2</v>
      </c>
    </row>
    <row r="6" spans="1:4" ht="14.1" customHeight="1" x14ac:dyDescent="0.25">
      <c r="A6" s="1"/>
      <c r="B6" s="1"/>
      <c r="C6" s="3"/>
      <c r="D6" s="4"/>
    </row>
    <row r="7" spans="1:4" s="16" customFormat="1" ht="18.45" customHeight="1" x14ac:dyDescent="0.3">
      <c r="A7" s="26" t="s">
        <v>12</v>
      </c>
      <c r="B7" s="26"/>
      <c r="C7" s="26"/>
      <c r="D7" s="26"/>
    </row>
    <row r="8" spans="1:4" ht="68.25" customHeight="1" x14ac:dyDescent="0.25">
      <c r="A8" s="25" t="s">
        <v>16</v>
      </c>
      <c r="B8" s="25"/>
      <c r="C8" s="25"/>
      <c r="D8" s="25"/>
    </row>
    <row r="9" spans="1:4" ht="14.1" customHeight="1" x14ac:dyDescent="0.25">
      <c r="A9" s="1"/>
      <c r="B9" s="1"/>
      <c r="C9" s="1"/>
      <c r="D9" s="1"/>
    </row>
    <row r="10" spans="1:4" ht="28.2" customHeight="1" thickBot="1" x14ac:dyDescent="0.3">
      <c r="A10" s="1"/>
      <c r="B10" s="5" t="s">
        <v>5</v>
      </c>
      <c r="C10" s="6" t="s">
        <v>4</v>
      </c>
      <c r="D10" s="7" t="s">
        <v>6</v>
      </c>
    </row>
    <row r="11" spans="1:4" ht="28.2" customHeight="1" thickBot="1" x14ac:dyDescent="0.3">
      <c r="A11" s="13" t="s">
        <v>1</v>
      </c>
      <c r="B11" s="8">
        <v>20</v>
      </c>
      <c r="C11" s="9">
        <v>0</v>
      </c>
      <c r="D11" s="20" t="s">
        <v>10</v>
      </c>
    </row>
    <row r="12" spans="1:4" ht="28.2" customHeight="1" thickBot="1" x14ac:dyDescent="0.3">
      <c r="A12" s="27" t="s">
        <v>9</v>
      </c>
      <c r="B12" s="8">
        <v>37</v>
      </c>
      <c r="C12" s="9">
        <v>100</v>
      </c>
      <c r="D12" s="10">
        <v>101325</v>
      </c>
    </row>
    <row r="13" spans="1:4" ht="16.95" customHeight="1" x14ac:dyDescent="0.25">
      <c r="A13" s="27"/>
      <c r="B13" s="1"/>
      <c r="C13" s="1"/>
      <c r="D13" s="1"/>
    </row>
    <row r="14" spans="1:4" ht="28.2" customHeight="1" thickBot="1" x14ac:dyDescent="0.3">
      <c r="A14" s="3"/>
      <c r="B14" s="11"/>
      <c r="C14" s="12" t="s">
        <v>7</v>
      </c>
      <c r="D14" s="6" t="s">
        <v>8</v>
      </c>
    </row>
    <row r="15" spans="1:4" ht="28.2" customHeight="1" thickBot="1" x14ac:dyDescent="0.3">
      <c r="A15" s="1"/>
      <c r="B15" s="13" t="s">
        <v>1</v>
      </c>
      <c r="C15" s="14">
        <f>216.7*(C11/100*6.112*EXP(17.62*B11/(243.12+B11))/(273.15+B11))</f>
        <v>0</v>
      </c>
      <c r="D15" s="15">
        <f>100*6.112*EXP(17.62*B11/(243.12+B11))*C11/100</f>
        <v>0</v>
      </c>
    </row>
    <row r="16" spans="1:4" ht="28.2" customHeight="1" thickBot="1" x14ac:dyDescent="0.3">
      <c r="A16" s="1"/>
      <c r="B16" s="13" t="s">
        <v>2</v>
      </c>
      <c r="C16" s="14">
        <f>216.7*(C12/100*6.112*EXP(17.62*B12/(243.12+B12))/(273.15+B12))</f>
        <v>43.775382323761335</v>
      </c>
      <c r="D16" s="15">
        <f>100*6.112*EXP(17.62*B12/(243.12+B12))*C12/100</f>
        <v>6265.3137183731333</v>
      </c>
    </row>
    <row r="17" spans="1:4" ht="16.95" customHeight="1" thickBot="1" x14ac:dyDescent="0.3">
      <c r="A17" s="1"/>
      <c r="B17" s="1"/>
      <c r="C17" s="1"/>
      <c r="D17" s="1"/>
    </row>
    <row r="18" spans="1:4" ht="28.2" customHeight="1" thickBot="1" x14ac:dyDescent="0.3">
      <c r="A18" s="13" t="s">
        <v>3</v>
      </c>
      <c r="B18" s="17">
        <f>1/(1+0.002*C15)*101325/(D12-D16)*(273.15+B12)/293.15</f>
        <v>1.1277221812889622</v>
      </c>
      <c r="C18" s="23" t="s">
        <v>14</v>
      </c>
      <c r="D18" s="24"/>
    </row>
    <row r="19" spans="1:4" ht="14.1" customHeight="1" x14ac:dyDescent="0.25">
      <c r="A19" s="1"/>
      <c r="B19" s="1"/>
      <c r="C19" s="1"/>
      <c r="D19" s="1"/>
    </row>
    <row r="20" spans="1:4" ht="14.1" customHeight="1" x14ac:dyDescent="0.25">
      <c r="A20" s="1" t="s">
        <v>11</v>
      </c>
      <c r="B20" s="1"/>
      <c r="C20" s="1"/>
      <c r="D20" s="1"/>
    </row>
    <row r="21" spans="1:4" ht="14.1" customHeight="1" x14ac:dyDescent="0.25">
      <c r="A21" s="1"/>
      <c r="B21" s="1"/>
      <c r="C21" s="1"/>
      <c r="D21" s="1"/>
    </row>
    <row r="22" spans="1:4" ht="14.1" customHeight="1" x14ac:dyDescent="0.25">
      <c r="A22" s="1"/>
      <c r="B22" s="1"/>
      <c r="C22" s="1"/>
      <c r="D22" s="1"/>
    </row>
    <row r="23" spans="1:4" ht="14.1" customHeight="1" x14ac:dyDescent="0.25">
      <c r="A23" s="1"/>
      <c r="B23" s="1"/>
      <c r="C23" s="1"/>
      <c r="D23" s="1"/>
    </row>
    <row r="24" spans="1:4" ht="14.1" customHeight="1" x14ac:dyDescent="0.25"/>
    <row r="25" spans="1:4" ht="14.1" customHeight="1" x14ac:dyDescent="0.25"/>
    <row r="26" spans="1:4" ht="14.1" customHeight="1" x14ac:dyDescent="0.25"/>
    <row r="27" spans="1:4" ht="14.1" customHeight="1" x14ac:dyDescent="0.25"/>
    <row r="28" spans="1:4" ht="14.1" customHeight="1" x14ac:dyDescent="0.25"/>
    <row r="29" spans="1:4" ht="14.1" customHeight="1" x14ac:dyDescent="0.25"/>
    <row r="30" spans="1:4" ht="14.1" customHeight="1" x14ac:dyDescent="0.25"/>
    <row r="31" spans="1:4" ht="14.1" customHeight="1" x14ac:dyDescent="0.25"/>
    <row r="32" spans="1:4" ht="14.1" customHeight="1" x14ac:dyDescent="0.25"/>
    <row r="33" ht="14.1" customHeight="1" x14ac:dyDescent="0.25"/>
    <row r="34" ht="14.1" customHeight="1" x14ac:dyDescent="0.25"/>
    <row r="35" ht="14.1" customHeight="1" x14ac:dyDescent="0.25"/>
    <row r="36" ht="14.1" customHeight="1" x14ac:dyDescent="0.25"/>
    <row r="37" ht="14.1" customHeight="1" x14ac:dyDescent="0.25"/>
    <row r="38" ht="14.1" customHeight="1" x14ac:dyDescent="0.25"/>
    <row r="39" ht="14.1" customHeight="1" x14ac:dyDescent="0.25"/>
    <row r="40" ht="14.1" customHeight="1" x14ac:dyDescent="0.25"/>
  </sheetData>
  <sheetProtection selectLockedCells="1"/>
  <customSheetViews>
    <customSheetView guid="{378CC1F5-C475-4D29-A385-179A9EE845D0}" scale="115" showPageBreaks="1" fitToPage="1" printArea="1" view="pageLayout">
      <selection activeCell="G5" sqref="G5"/>
      <pageMargins left="0" right="0" top="0" bottom="0" header="0" footer="0"/>
      <pageSetup paperSize="9" scale="94" orientation="portrait" r:id="rId1"/>
    </customSheetView>
  </customSheetViews>
  <mergeCells count="5">
    <mergeCell ref="C18:D18"/>
    <mergeCell ref="A8:D8"/>
    <mergeCell ref="A7:D7"/>
    <mergeCell ref="A12:A13"/>
    <mergeCell ref="A3:D3"/>
  </mergeCells>
  <pageMargins left="0.7" right="0.7" top="0.78740157499999996" bottom="0.78740157499999996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C Document" ma:contentTypeID="0x010100B2BB486C24E4374395442986C7F57EF900E62537591AA3254199AEA4DFCB20944E" ma:contentTypeVersion="6" ma:contentTypeDescription="Content Type for Documents with Managed Metadata" ma:contentTypeScope="" ma:versionID="ccea4c99d911f5ea8c1c06101ae06a5d">
  <xsd:schema xmlns:xsd="http://www.w3.org/2001/XMLSchema" xmlns:xs="http://www.w3.org/2001/XMLSchema" xmlns:p="http://schemas.microsoft.com/office/2006/metadata/properties" xmlns:ns2="24ad659e-48a1-4b12-a129-9e6502461edb" targetNamespace="http://schemas.microsoft.com/office/2006/metadata/properties" ma:root="true" ma:fieldsID="2feca74e0e76fb582673376799c90c97" ns2:_="">
    <xsd:import namespace="24ad659e-48a1-4b12-a129-9e6502461edb"/>
    <xsd:element name="properties">
      <xsd:complexType>
        <xsd:sequence>
          <xsd:element name="documentManagement">
            <xsd:complexType>
              <xsd:all>
                <xsd:element ref="ns2:n0682f9a96724dcb90abdabc82d290c9" minOccurs="0"/>
                <xsd:element ref="ns2:TaxCatchAll" minOccurs="0"/>
                <xsd:element ref="ns2:TaxCatchAllLabel" minOccurs="0"/>
                <xsd:element ref="ns2:TaxKeywordTaxHTFiel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d659e-48a1-4b12-a129-9e6502461edb" elementFormDefault="qualified">
    <xsd:import namespace="http://schemas.microsoft.com/office/2006/documentManagement/types"/>
    <xsd:import namespace="http://schemas.microsoft.com/office/infopath/2007/PartnerControls"/>
    <xsd:element name="n0682f9a96724dcb90abdabc82d290c9" ma:index="8" nillable="true" ma:taxonomy="true" ma:internalName="n0682f9a96724dcb90abdabc82d290c9" ma:taxonomyFieldName="MCKnowledgeTag" ma:displayName="Sensi Tag" ma:fieldId="{70682f9a-9672-4dcb-90ab-dabc82d290c9}" ma:sspId="f7f2a0db-d2a4-4c8d-bb5a-94c942d55264" ma:termSetId="7ff91b54-d913-4d18-97ff-c8a827f37ed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f4901a2a-7b4e-4224-88ec-b61e6a38ce56}" ma:internalName="TaxCatchAll" ma:showField="CatchAllData" ma:web="24ad659e-48a1-4b12-a129-9e6502461e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f4901a2a-7b4e-4224-88ec-b61e6a38ce56}" ma:internalName="TaxCatchAllLabel" ma:readOnly="true" ma:showField="CatchAllDataLabel" ma:web="24ad659e-48a1-4b12-a129-9e6502461e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My Tag" ma:fieldId="{23f27201-bee3-471e-b2e7-b64fd8b7ca38}" ma:taxonomyMulti="true" ma:sspId="f7f2a0db-d2a4-4c8d-bb5a-94c942d5526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ad659e-48a1-4b12-a129-9e6502461edb">
      <Value>7</Value>
    </TaxCatchAll>
    <TaxKeywordTaxHTField xmlns="24ad659e-48a1-4b12-a129-9e6502461edb">
      <Terms xmlns="http://schemas.microsoft.com/office/infopath/2007/PartnerControls"/>
    </TaxKeywordTaxHTField>
    <n0682f9a96724dcb90abdabc82d290c9 xmlns="24ad659e-48a1-4b12-a129-9e6502461edb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ApplicationNote</TermName>
          <TermId xmlns="http://schemas.microsoft.com/office/infopath/2007/PartnerControls">ee147047-9caf-4865-b453-42a399ee6106</TermId>
        </TermInfo>
      </Terms>
    </n0682f9a96724dcb90abdabc82d290c9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88C89B-64E7-428D-ADFF-58550B7E5E21}"/>
</file>

<file path=customXml/itemProps2.xml><?xml version="1.0" encoding="utf-8"?>
<ds:datastoreItem xmlns:ds="http://schemas.openxmlformats.org/officeDocument/2006/customXml" ds:itemID="{D8A1BC44-EC17-4DA7-993D-D08A921BC873}"/>
</file>

<file path=customXml/itemProps3.xml><?xml version="1.0" encoding="utf-8"?>
<ds:datastoreItem xmlns:ds="http://schemas.openxmlformats.org/officeDocument/2006/customXml" ds:itemID="{67F17E27-B804-46E7-B9C0-74CA1E664CE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Conversion</vt:lpstr>
      <vt:lpstr>Conversion!Print_Area</vt:lpstr>
    </vt:vector>
  </TitlesOfParts>
  <Manager/>
  <Company>Sensirion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SFM3xxx_HumidityConversionFactor</dc:title>
  <dc:subject/>
  <dc:creator>Lucas.Oehen@sensirion.com</dc:creator>
  <cp:keywords/>
  <dc:description/>
  <cp:lastModifiedBy>Andreas Alt</cp:lastModifiedBy>
  <cp:revision/>
  <dcterms:created xsi:type="dcterms:W3CDTF">2016-02-23T09:30:43Z</dcterms:created>
  <dcterms:modified xsi:type="dcterms:W3CDTF">2021-02-02T16:15:03Z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0x010100B2BB486C24E4374395442986C7F57EF900E62537591AA3254199AEA4DFCB20944E</vt:lpwstr>
  </property>
  <property fmtid="{D5CDD505-2E9C-101B-9397-08002B2CF9AE}" pid="3" name="TaxKeyword">
    <vt:lpwstr/>
  </property>
  <property fmtid="{D5CDD505-2E9C-101B-9397-08002B2CF9AE}" pid="4" name="MCKnowledgeTag">
    <vt:lpwstr>7;#ApplicationNote|ee147047-9caf-4865-b453-42a399ee6106</vt:lpwstr>
  </property>
  <property fmtid="{D5CDD505-2E9C-101B-9397-08002B2CF9AE}" pid="5" name="Product Tag">
    <vt:lpwstr/>
  </property>
  <property fmtid="{D5CDD505-2E9C-101B-9397-08002B2CF9AE}" pid="6" name="Order">
    <vt:r8>2200</vt:r8>
  </property>
</Properties>
</file>